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60" yWindow="920" windowWidth="20540" windowHeight="1264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2" i="1"/>
  <c r="F5"/>
  <c r="F6"/>
  <c r="F7"/>
  <c r="F10"/>
  <c r="F11"/>
  <c r="F9"/>
  <c r="F4"/>
  <c r="F3"/>
</calcChain>
</file>

<file path=xl/sharedStrings.xml><?xml version="1.0" encoding="utf-8"?>
<sst xmlns="http://schemas.openxmlformats.org/spreadsheetml/2006/main" count="15" uniqueCount="14">
  <si>
    <t>WBS 5</t>
    <phoneticPr fontId="1" type="noConversion"/>
  </si>
  <si>
    <t>Labor type</t>
    <phoneticPr fontId="1" type="noConversion"/>
  </si>
  <si>
    <t>Salary</t>
    <phoneticPr fontId="1" type="noConversion"/>
  </si>
  <si>
    <t>Fringe</t>
    <phoneticPr fontId="1" type="noConversion"/>
  </si>
  <si>
    <t>Overhead</t>
    <phoneticPr fontId="1" type="noConversion"/>
  </si>
  <si>
    <t>total cost</t>
    <phoneticPr fontId="1" type="noConversion"/>
  </si>
  <si>
    <t>Cryo Tech</t>
    <phoneticPr fontId="1" type="noConversion"/>
  </si>
  <si>
    <t>PD</t>
    <phoneticPr fontId="1" type="noConversion"/>
  </si>
  <si>
    <t>GS</t>
    <phoneticPr fontId="1" type="noConversion"/>
  </si>
  <si>
    <t>WBS 6</t>
    <phoneticPr fontId="1" type="noConversion"/>
  </si>
  <si>
    <t>PD</t>
    <phoneticPr fontId="1" type="noConversion"/>
  </si>
  <si>
    <t>Time (yrs)</t>
    <phoneticPr fontId="1" type="noConversion"/>
  </si>
  <si>
    <t>GS DAQ</t>
    <phoneticPr fontId="1" type="noConversion"/>
  </si>
  <si>
    <t>GS Analysis</t>
    <phoneticPr fontId="1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</si>
</sst>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12"/>
  <sheetViews>
    <sheetView tabSelected="1" workbookViewId="0">
      <selection activeCell="C7" sqref="C7"/>
    </sheetView>
  </sheetViews>
  <sheetFormatPr baseColWidth="10" defaultRowHeight="13"/>
  <sheetData>
    <row r="1" spans="1:6">
      <c r="A1" t="s">
        <v>0</v>
      </c>
    </row>
    <row r="2" spans="1:6">
      <c r="A2" t="s">
        <v>1</v>
      </c>
      <c r="B2" t="s">
        <v>2</v>
      </c>
      <c r="C2" t="s">
        <v>11</v>
      </c>
      <c r="D2" t="s">
        <v>3</v>
      </c>
      <c r="E2" t="s">
        <v>4</v>
      </c>
      <c r="F2" t="s">
        <v>5</v>
      </c>
    </row>
    <row r="3" spans="1:6">
      <c r="A3" t="s">
        <v>6</v>
      </c>
      <c r="B3">
        <v>75600</v>
      </c>
      <c r="C3">
        <v>2</v>
      </c>
      <c r="D3">
        <v>0.26</v>
      </c>
      <c r="E3">
        <v>0.52</v>
      </c>
      <c r="F3" s="1">
        <f>B3*C3*(D3+1)*E3*(E3+1)</f>
        <v>150580.68480000002</v>
      </c>
    </row>
    <row r="4" spans="1:6">
      <c r="A4" t="s">
        <v>7</v>
      </c>
      <c r="B4">
        <v>63600</v>
      </c>
      <c r="C4">
        <v>1</v>
      </c>
      <c r="D4">
        <v>0.26</v>
      </c>
      <c r="E4">
        <v>0.52</v>
      </c>
      <c r="F4" s="1">
        <f t="shared" ref="F4:F6" si="0">B4*C4*(D4+1)*E4*(E4+1)</f>
        <v>63339.494400000003</v>
      </c>
    </row>
    <row r="5" spans="1:6">
      <c r="A5" t="s">
        <v>8</v>
      </c>
      <c r="B5">
        <v>36000</v>
      </c>
      <c r="C5">
        <v>0.75</v>
      </c>
      <c r="D5">
        <v>0.06</v>
      </c>
      <c r="E5">
        <v>0.52</v>
      </c>
      <c r="F5" s="1">
        <f t="shared" si="0"/>
        <v>22621.248</v>
      </c>
    </row>
    <row r="6" spans="1:6">
      <c r="A6" t="s">
        <v>8</v>
      </c>
      <c r="B6">
        <v>36000</v>
      </c>
      <c r="C6">
        <v>1</v>
      </c>
      <c r="D6">
        <v>0.06</v>
      </c>
      <c r="E6">
        <v>0.52</v>
      </c>
      <c r="F6" s="1">
        <f t="shared" si="0"/>
        <v>30161.664000000001</v>
      </c>
    </row>
    <row r="7" spans="1:6">
      <c r="F7" s="1">
        <f>SUM(F3:F6)</f>
        <v>266703.09120000002</v>
      </c>
    </row>
    <row r="8" spans="1:6">
      <c r="A8" t="s">
        <v>9</v>
      </c>
    </row>
    <row r="9" spans="1:6">
      <c r="A9" t="s">
        <v>10</v>
      </c>
      <c r="B9">
        <v>63600</v>
      </c>
      <c r="C9">
        <v>1</v>
      </c>
      <c r="D9">
        <v>0.26</v>
      </c>
      <c r="E9">
        <v>0.52</v>
      </c>
      <c r="F9" s="1">
        <f>B9*C9*(D9+1)*E9*(E9+1)</f>
        <v>63339.494400000003</v>
      </c>
    </row>
    <row r="10" spans="1:6">
      <c r="A10" t="s">
        <v>12</v>
      </c>
      <c r="B10">
        <v>36000</v>
      </c>
      <c r="C10">
        <v>1.25</v>
      </c>
      <c r="D10">
        <v>0.06</v>
      </c>
      <c r="E10">
        <v>0.52</v>
      </c>
      <c r="F10" s="1">
        <f t="shared" ref="F10:F11" si="1">B10*C10*(D10+1)*E10*(E10+1)</f>
        <v>37702.080000000002</v>
      </c>
    </row>
    <row r="11" spans="1:6">
      <c r="A11" t="s">
        <v>13</v>
      </c>
      <c r="B11">
        <v>36000</v>
      </c>
      <c r="C11">
        <v>1</v>
      </c>
      <c r="D11">
        <v>0.06</v>
      </c>
      <c r="E11">
        <v>0.52</v>
      </c>
      <c r="F11" s="1">
        <f t="shared" si="1"/>
        <v>30161.664000000001</v>
      </c>
    </row>
    <row r="12" spans="1:6">
      <c r="F12" s="1">
        <f>SUM(F9:F11)</f>
        <v>131203.2384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2014-02-13T17:33:05Z</dcterms:created>
  <dcterms:modified xsi:type="dcterms:W3CDTF">2014-02-13T18:47:42Z</dcterms:modified>
</cp:coreProperties>
</file>