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1 - Table 1" sheetId="1" r:id="rId4"/>
  </sheets>
</workbook>
</file>

<file path=xl/sharedStrings.xml><?xml version="1.0" encoding="utf-8"?>
<sst xmlns="http://schemas.openxmlformats.org/spreadsheetml/2006/main" uniqueCount="20">
  <si>
    <t>WBS 9</t>
  </si>
  <si>
    <t>Item</t>
  </si>
  <si>
    <t>Labor</t>
  </si>
  <si>
    <t>F&amp;A</t>
  </si>
  <si>
    <t>Contingency</t>
  </si>
  <si>
    <t>Rutgers Post-doc on site for preparations, year 1</t>
  </si>
  <si>
    <t>stipend, $80,000/year, fringe 38.6%, F&amp;A 26%</t>
  </si>
  <si>
    <t>Rutgers Post-doc on site for preparations, year 2</t>
  </si>
  <si>
    <t>2% raise</t>
  </si>
  <si>
    <t>total</t>
  </si>
  <si>
    <t>total for 2 years</t>
  </si>
  <si>
    <t>TOTAL Labor + F&amp;A</t>
  </si>
  <si>
    <t>Projection below for out years not covered by construction grant.</t>
  </si>
  <si>
    <t>Rutgers Post-doc on site for running expt, year 3</t>
  </si>
  <si>
    <t>+2% +2%% increase in salary</t>
  </si>
  <si>
    <t>Rutgers Post-doc on site for running expt, year 4</t>
  </si>
  <si>
    <t>Clean up costs at end</t>
  </si>
  <si>
    <t>Out year estimate total</t>
  </si>
  <si>
    <t>total out year labor + f&amp;a</t>
  </si>
  <si>
    <t xml:space="preserve"> 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</si>
</sst>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$&quot;#,##0"/>
    <numFmt numFmtId="60" formatCode="&quot;$&quot;#,##0&quot; &quot;;(&quot;$&quot;#,##0)"/>
    <numFmt numFmtId="61" formatCode="&quot;$&quot;#,##0.00"/>
  </numFmts>
  <fonts count="6">
    <font>
      <sz val="11"/>
      <color indexed="8"/>
      <name val="Helvetica Neue"/>
    </font>
    <font>
      <sz val="12"/>
      <color indexed="8"/>
      <name val="Helvetica"/>
    </font>
    <font>
      <sz val="14"/>
      <color indexed="8"/>
      <name val="Helvetica Neue"/>
    </font>
    <font>
      <sz val="10"/>
      <color indexed="8"/>
      <name val="Helvetica Neue"/>
    </font>
    <font>
      <b val="1"/>
      <sz val="10"/>
      <color indexed="8"/>
      <name val="Helvetica Neue"/>
    </font>
    <font>
      <sz val="10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2" borderId="1" applyNumberFormat="1" applyFont="1" applyFill="1" applyBorder="1" applyAlignment="1" applyProtection="0">
      <alignment horizontal="center" vertical="center" wrapText="1"/>
    </xf>
    <xf numFmtId="5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center" vertical="center"/>
    </xf>
    <xf numFmtId="59" fontId="3" fillId="2" borderId="1" applyNumberFormat="1" applyFont="1" applyFill="1" applyBorder="1" applyAlignment="1" applyProtection="0">
      <alignment horizontal="center" vertical="center"/>
    </xf>
    <xf numFmtId="60" fontId="3" fillId="2" borderId="1" applyNumberFormat="1" applyFont="1" applyFill="1" applyBorder="1" applyAlignment="1" applyProtection="0">
      <alignment horizontal="center" vertical="center"/>
    </xf>
    <xf numFmtId="49" fontId="4" fillId="2" borderId="1" applyNumberFormat="1" applyFont="1" applyFill="1" applyBorder="1" applyAlignment="1" applyProtection="0">
      <alignment horizontal="center" vertical="center" wrapText="1"/>
    </xf>
    <xf numFmtId="61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1" applyFont="1" applyFill="1" applyBorder="1" applyAlignment="1" applyProtection="0">
      <alignment horizontal="left" vertical="center" wrapText="1"/>
    </xf>
    <xf numFmtId="0" fontId="3" fillId="2" borderId="2" applyNumberFormat="1" applyFont="1" applyFill="1" applyBorder="1" applyAlignment="1" applyProtection="0">
      <alignment horizontal="center" vertical="center"/>
    </xf>
    <xf numFmtId="59" fontId="3" fillId="2" borderId="2" applyNumberFormat="1" applyFont="1" applyFill="1" applyBorder="1" applyAlignment="1" applyProtection="0">
      <alignment horizontal="center" vertical="center"/>
    </xf>
    <xf numFmtId="0" fontId="3" fillId="2" borderId="3" applyNumberFormat="1" applyFont="1" applyFill="1" applyBorder="1" applyAlignment="1" applyProtection="0">
      <alignment horizontal="center" vertical="center" wrapText="1"/>
    </xf>
    <xf numFmtId="0" fontId="5" fillId="3" borderId="4" applyNumberFormat="1" applyFont="1" applyFill="1" applyBorder="1" applyAlignment="1" applyProtection="0">
      <alignment horizontal="center" vertical="center" wrapText="1"/>
    </xf>
    <xf numFmtId="59" fontId="5" fillId="3" borderId="4" applyNumberFormat="1" applyFont="1" applyFill="1" applyBorder="1" applyAlignment="1" applyProtection="0">
      <alignment horizontal="center" vertical="center"/>
    </xf>
    <xf numFmtId="59" fontId="3" fillId="2" borderId="5" applyNumberFormat="1" applyFont="1" applyFill="1" applyBorder="1" applyAlignment="1" applyProtection="0">
      <alignment horizontal="center" vertical="center"/>
    </xf>
    <xf numFmtId="0" fontId="3" fillId="2" borderId="6" applyNumberFormat="1" applyFont="1" applyFill="1" applyBorder="1" applyAlignment="1" applyProtection="0">
      <alignment horizontal="center" vertical="center" wrapText="1"/>
    </xf>
    <xf numFmtId="0" fontId="3" fillId="3" borderId="4" applyNumberFormat="1" applyFont="1" applyFill="1" applyBorder="1" applyAlignment="1" applyProtection="0">
      <alignment horizontal="center" vertical="center" wrapText="1"/>
    </xf>
    <xf numFmtId="59" fontId="3" fillId="3" borderId="4" applyNumberFormat="1" applyFont="1" applyFill="1" applyBorder="1" applyAlignment="1" applyProtection="0">
      <alignment horizontal="center" vertical="center"/>
    </xf>
    <xf numFmtId="0" fontId="3" fillId="2" borderId="7" applyNumberFormat="1" applyFont="1" applyFill="1" applyBorder="1" applyAlignment="1" applyProtection="0">
      <alignment horizontal="center" vertical="center" wrapText="1"/>
    </xf>
    <xf numFmtId="0" fontId="3" fillId="2" borderId="8" applyNumberFormat="1" applyFont="1" applyFill="1" applyBorder="1" applyAlignment="1" applyProtection="0">
      <alignment horizontal="center" vertical="center" wrapText="1"/>
    </xf>
    <xf numFmtId="0" fontId="3" fillId="2" borderId="9" applyNumberFormat="1" applyFont="1" applyFill="1" applyBorder="1" applyAlignment="1" applyProtection="0">
      <alignment horizontal="center" vertical="center"/>
    </xf>
    <xf numFmtId="59" fontId="3" fillId="2" borderId="9" applyNumberFormat="1" applyFont="1" applyFill="1" applyBorder="1" applyAlignment="1" applyProtection="0">
      <alignment horizontal="center" vertical="center"/>
    </xf>
    <xf numFmtId="0" fontId="3" fillId="2" borderId="10" applyNumberFormat="1" applyFont="1" applyFill="1" applyBorder="1" applyAlignment="1" applyProtection="0">
      <alignment horizontal="center" vertical="center" wrapText="1"/>
    </xf>
    <xf numFmtId="10" fontId="3" fillId="2" borderId="1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ff0000"/>
      <rgbColor rgb="ffb2b2b2"/>
      <rgbColor rgb="ff9c6500"/>
      <rgbColor rgb="ffffff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45"/>
  <sheetViews>
    <sheetView workbookViewId="0" showGridLines="0" defaultGridColor="1"/>
  </sheetViews>
  <sheetFormatPr defaultColWidth="10.8333" defaultRowHeight="18" customHeight="1" outlineLevelRow="0" outlineLevelCol="0"/>
  <cols>
    <col min="1" max="1" width="5.85156" style="1" customWidth="1"/>
    <col min="2" max="2" width="29" style="1" customWidth="1"/>
    <col min="3" max="3" width="10.8516" style="1" customWidth="1"/>
    <col min="4" max="4" width="10.8516" style="1" customWidth="1"/>
    <col min="5" max="5" width="10.5" style="1" customWidth="1"/>
    <col min="6" max="6" width="44.8516" style="1" customWidth="1"/>
    <col min="7" max="7" width="28.8516" style="1" customWidth="1"/>
    <col min="8" max="8" width="12.3516" style="1" customWidth="1"/>
    <col min="9" max="9" width="12.5" style="1" customWidth="1"/>
    <col min="10" max="10" width="10.5" style="1" customWidth="1"/>
    <col min="11" max="11" width="26.6719" style="1" customWidth="1"/>
    <col min="12" max="12" width="16.8516" style="1" customWidth="1"/>
    <col min="13" max="13" width="16.3516" style="1" customWidth="1"/>
    <col min="14" max="14" width="20.6719" style="1" customWidth="1"/>
    <col min="15" max="256" width="10.8516" style="1" customWidth="1"/>
  </cols>
  <sheetData>
    <row r="1" ht="18" customHeight="1">
      <c r="A1" t="s" s="2">
        <v>0</v>
      </c>
      <c r="B1" t="s" s="3">
        <v>1</v>
      </c>
      <c r="C1" t="s" s="2">
        <v>2</v>
      </c>
      <c r="D1" t="s" s="3">
        <v>3</v>
      </c>
      <c r="E1" t="s" s="3">
        <v>4</v>
      </c>
      <c r="F1" s="4"/>
      <c r="G1" s="5"/>
      <c r="H1" s="6"/>
      <c r="I1" s="7"/>
      <c r="J1" s="7"/>
      <c r="K1" s="5"/>
      <c r="L1" s="5"/>
      <c r="M1" s="6"/>
      <c r="N1" s="6"/>
    </row>
    <row r="2" ht="18" customHeight="1">
      <c r="A2" s="2"/>
      <c r="B2" s="5"/>
      <c r="C2" s="6"/>
      <c r="D2" s="7"/>
      <c r="E2" s="7"/>
      <c r="F2" s="7"/>
      <c r="G2" s="5"/>
      <c r="H2" s="6"/>
      <c r="I2" s="7"/>
      <c r="J2" s="7"/>
      <c r="K2" s="5"/>
      <c r="L2" s="5"/>
      <c r="M2" s="6"/>
      <c r="N2" s="6"/>
    </row>
    <row r="3" ht="26" customHeight="1">
      <c r="A3" s="2"/>
      <c r="B3" t="s" s="3">
        <v>5</v>
      </c>
      <c r="C3" s="7">
        <f>80000*1.386</f>
        <v>110880</v>
      </c>
      <c r="D3" s="7">
        <f>0.26*C3</f>
        <v>28828.8</v>
      </c>
      <c r="E3" s="7">
        <f>0.06*(C3+D3)</f>
        <v>8382.527999999998</v>
      </c>
      <c r="F3" t="s" s="2">
        <v>6</v>
      </c>
      <c r="G3" s="5"/>
      <c r="H3" s="6"/>
      <c r="I3" s="7"/>
      <c r="J3" s="7"/>
      <c r="K3" s="5"/>
      <c r="L3" s="5"/>
      <c r="M3" s="7"/>
      <c r="N3" s="6"/>
    </row>
    <row r="4" ht="26" customHeight="1">
      <c r="A4" s="2"/>
      <c r="B4" t="s" s="3">
        <v>7</v>
      </c>
      <c r="C4" s="7">
        <f>1.02*C3</f>
        <v>113097.6</v>
      </c>
      <c r="D4" s="7">
        <f>0.26*C4</f>
        <v>29405.376</v>
      </c>
      <c r="E4" s="7">
        <f>0.06*(C4+D4)</f>
        <v>8550.17856</v>
      </c>
      <c r="F4" t="s" s="2">
        <v>8</v>
      </c>
      <c r="G4" s="5"/>
      <c r="H4" s="6"/>
      <c r="I4" s="7"/>
      <c r="J4" s="7"/>
      <c r="K4" s="5"/>
      <c r="L4" s="5"/>
      <c r="M4" s="7"/>
      <c r="N4" s="6"/>
    </row>
    <row r="5" ht="18" customHeight="1">
      <c r="A5" s="2"/>
      <c r="B5" t="s" s="3">
        <v>9</v>
      </c>
      <c r="C5" s="4">
        <f>SUM(C3:C4)</f>
        <v>223977.6</v>
      </c>
      <c r="D5" s="4">
        <f>SUM(D3:D4)</f>
        <v>58234.175999999992</v>
      </c>
      <c r="E5" s="4">
        <f>SUM(E3:E4)</f>
        <v>16932.70656</v>
      </c>
      <c r="F5" t="s" s="2">
        <v>10</v>
      </c>
      <c r="G5" s="5"/>
      <c r="H5" s="8"/>
      <c r="I5" s="7"/>
      <c r="J5" s="7"/>
      <c r="K5" s="3"/>
      <c r="L5" s="3"/>
      <c r="M5" s="7"/>
      <c r="N5" s="7"/>
    </row>
    <row r="6" ht="18" customHeight="1">
      <c r="A6" s="2"/>
      <c r="B6" s="5"/>
      <c r="C6" s="6"/>
      <c r="D6" s="7"/>
      <c r="E6" s="7"/>
      <c r="F6" s="7"/>
      <c r="G6" s="5"/>
      <c r="H6" s="6"/>
      <c r="I6" s="7"/>
      <c r="J6" s="7"/>
      <c r="K6" s="5"/>
      <c r="L6" s="4"/>
      <c r="M6" s="7"/>
      <c r="N6" s="7"/>
    </row>
    <row r="7" ht="18" customHeight="1">
      <c r="A7" s="2"/>
      <c r="B7" t="s" s="3">
        <v>11</v>
      </c>
      <c r="C7" s="7">
        <f>C5+D5</f>
        <v>282211.776</v>
      </c>
      <c r="D7" s="7"/>
      <c r="E7" s="7"/>
      <c r="F7" s="7"/>
      <c r="G7" s="5"/>
      <c r="H7" s="6"/>
      <c r="I7" s="7"/>
      <c r="J7" s="7"/>
      <c r="K7" s="5"/>
      <c r="L7" s="5"/>
      <c r="M7" s="7"/>
      <c r="N7" s="7"/>
    </row>
    <row r="8" ht="18" customHeight="1">
      <c r="A8" s="2"/>
      <c r="B8" s="5"/>
      <c r="C8" s="6"/>
      <c r="D8" s="7"/>
      <c r="E8" s="7"/>
      <c r="F8" s="7"/>
      <c r="G8" s="5"/>
      <c r="H8" s="6"/>
      <c r="I8" s="7"/>
      <c r="J8" s="7"/>
      <c r="K8" s="5"/>
      <c r="L8" s="5"/>
      <c r="M8" s="7"/>
      <c r="N8" s="7"/>
    </row>
    <row r="9" ht="33.5" customHeight="1">
      <c r="A9" s="2"/>
      <c r="B9" t="s" s="9">
        <v>12</v>
      </c>
      <c r="C9" s="6"/>
      <c r="D9" s="7"/>
      <c r="E9" s="7"/>
      <c r="F9" s="7"/>
      <c r="G9" s="5"/>
      <c r="H9" s="6"/>
      <c r="I9" s="7"/>
      <c r="J9" s="7"/>
      <c r="K9" s="5"/>
      <c r="L9" s="4"/>
      <c r="M9" s="7"/>
      <c r="N9" s="7"/>
    </row>
    <row r="10" ht="26.7" customHeight="1">
      <c r="A10" s="2"/>
      <c r="B10" t="s" s="3">
        <v>13</v>
      </c>
      <c r="C10" s="7">
        <f>1.02*C4</f>
        <v>115359.552</v>
      </c>
      <c r="D10" s="7">
        <f>1.02*D4</f>
        <v>29993.48352</v>
      </c>
      <c r="E10" s="7">
        <f>1.02*E4</f>
        <v>8721.182131200001</v>
      </c>
      <c r="F10" t="s" s="2">
        <v>14</v>
      </c>
      <c r="G10" s="5"/>
      <c r="H10" s="6"/>
      <c r="I10" s="7"/>
      <c r="J10" s="7"/>
      <c r="K10" s="5"/>
      <c r="L10" s="5"/>
      <c r="M10" s="7"/>
      <c r="N10" s="7"/>
    </row>
    <row r="11" ht="26.7" customHeight="1">
      <c r="A11" s="2"/>
      <c r="B11" t="s" s="3">
        <v>15</v>
      </c>
      <c r="C11" s="7">
        <f>1.02*C10</f>
        <v>117666.74304</v>
      </c>
      <c r="D11" s="7">
        <f>1.02*D10</f>
        <v>30593.3531904</v>
      </c>
      <c r="E11" s="7">
        <f>1.02*E10</f>
        <v>8895.605773824002</v>
      </c>
      <c r="F11" s="2"/>
      <c r="G11" s="5"/>
      <c r="H11" s="6"/>
      <c r="I11" s="7"/>
      <c r="J11" s="7"/>
      <c r="K11" s="5"/>
      <c r="L11" s="5"/>
      <c r="M11" s="7"/>
      <c r="N11" s="7"/>
    </row>
    <row r="12" ht="18" customHeight="1">
      <c r="A12" s="2"/>
      <c r="B12" s="5"/>
      <c r="C12" s="7">
        <v>10000</v>
      </c>
      <c r="D12" s="7">
        <f>0.26*C12</f>
        <v>2600</v>
      </c>
      <c r="E12" s="7">
        <f>0.5*(C12+D12)</f>
        <v>6300</v>
      </c>
      <c r="F12" t="s" s="2">
        <v>16</v>
      </c>
      <c r="G12" s="5"/>
      <c r="H12" s="6"/>
      <c r="I12" s="7"/>
      <c r="J12" s="7"/>
      <c r="K12" s="5"/>
      <c r="L12" s="5"/>
      <c r="M12" s="7"/>
      <c r="N12" s="7"/>
    </row>
    <row r="13" ht="18" customHeight="1">
      <c r="A13" s="2"/>
      <c r="B13" t="s" s="3">
        <v>17</v>
      </c>
      <c r="C13" s="7">
        <f>C10+C11+C12</f>
        <v>243026.29504</v>
      </c>
      <c r="D13" s="7">
        <f>D10+D11+D12</f>
        <v>63186.836710400006</v>
      </c>
      <c r="E13" s="7">
        <f>E10+E11+E12</f>
        <v>23916.787905024</v>
      </c>
      <c r="F13" s="7"/>
      <c r="G13" s="5"/>
      <c r="H13" s="6"/>
      <c r="I13" s="7"/>
      <c r="J13" s="7"/>
      <c r="K13" s="5"/>
      <c r="L13" s="5"/>
      <c r="M13" s="7"/>
      <c r="N13" s="7"/>
    </row>
    <row r="14" ht="18" customHeight="1">
      <c r="A14" s="2"/>
      <c r="B14" t="s" s="3">
        <v>18</v>
      </c>
      <c r="C14" s="7">
        <f>C13+D13</f>
        <v>306213.1317504</v>
      </c>
      <c r="D14" s="7"/>
      <c r="E14" s="7"/>
      <c r="F14" s="7"/>
      <c r="G14" s="5"/>
      <c r="H14" s="6"/>
      <c r="I14" s="7"/>
      <c r="J14" s="7"/>
      <c r="K14" s="5"/>
      <c r="L14" s="5"/>
      <c r="M14" s="7"/>
      <c r="N14" s="7"/>
    </row>
    <row r="15" ht="18" customHeight="1">
      <c r="A15" s="2"/>
      <c r="B15" s="5"/>
      <c r="C15" s="6"/>
      <c r="D15" s="7"/>
      <c r="E15" s="7"/>
      <c r="F15" s="7"/>
      <c r="G15" s="5"/>
      <c r="H15" s="6"/>
      <c r="I15" s="7"/>
      <c r="J15" s="7"/>
      <c r="K15" s="5"/>
      <c r="L15" s="5"/>
      <c r="M15" s="7"/>
      <c r="N15" s="7"/>
    </row>
    <row r="16" ht="18" customHeight="1">
      <c r="A16" s="2"/>
      <c r="B16" s="5"/>
      <c r="C16" s="5"/>
      <c r="D16" s="7"/>
      <c r="E16" s="7"/>
      <c r="F16" s="7"/>
      <c r="G16" s="5"/>
      <c r="H16" s="6"/>
      <c r="I16" s="7"/>
      <c r="J16" s="7"/>
      <c r="K16" s="5"/>
      <c r="L16" s="5"/>
      <c r="M16" s="7"/>
      <c r="N16" s="7"/>
    </row>
    <row r="17" ht="18" customHeight="1">
      <c r="A17" s="2"/>
      <c r="B17" s="5"/>
      <c r="C17" s="6"/>
      <c r="D17" s="7"/>
      <c r="E17" s="7"/>
      <c r="F17" s="7"/>
      <c r="G17" s="5"/>
      <c r="H17" s="6"/>
      <c r="I17" s="7"/>
      <c r="J17" s="7"/>
      <c r="K17" s="5"/>
      <c r="L17" s="10"/>
      <c r="M17" s="7"/>
      <c r="N17" s="7"/>
    </row>
    <row r="18" ht="18" customHeight="1">
      <c r="A18" s="2"/>
      <c r="B18" s="5"/>
      <c r="C18" s="6"/>
      <c r="D18" s="7"/>
      <c r="E18" s="7"/>
      <c r="F18" s="7"/>
      <c r="G18" s="5"/>
      <c r="H18" s="6"/>
      <c r="I18" s="7"/>
      <c r="J18" s="7"/>
      <c r="K18" s="5"/>
      <c r="L18" s="5"/>
      <c r="M18" s="7"/>
      <c r="N18" s="6"/>
    </row>
    <row r="19" ht="18" customHeight="1">
      <c r="A19" t="s" s="2">
        <v>19</v>
      </c>
      <c r="B19" s="5"/>
      <c r="C19" s="6"/>
      <c r="D19" s="7"/>
      <c r="E19" s="7"/>
      <c r="F19" s="7"/>
      <c r="G19" s="5"/>
      <c r="H19" s="6"/>
      <c r="I19" s="7"/>
      <c r="J19" s="7"/>
      <c r="K19" s="5"/>
      <c r="L19" s="7"/>
      <c r="M19" s="7"/>
      <c r="N19" s="7"/>
    </row>
    <row r="20" ht="18" customHeight="1">
      <c r="A20" s="2"/>
      <c r="B20" s="5"/>
      <c r="C20" s="6"/>
      <c r="D20" s="7"/>
      <c r="E20" s="7"/>
      <c r="F20" s="7"/>
      <c r="G20" s="5"/>
      <c r="H20" s="6"/>
      <c r="I20" s="7"/>
      <c r="J20" s="7"/>
      <c r="K20" s="5"/>
      <c r="L20" s="5"/>
      <c r="M20" s="7"/>
      <c r="N20" s="6"/>
    </row>
    <row r="21" ht="18" customHeight="1">
      <c r="A21" s="2"/>
      <c r="B21" s="5"/>
      <c r="C21" s="6"/>
      <c r="D21" s="7"/>
      <c r="E21" s="7"/>
      <c r="F21" s="7"/>
      <c r="G21" s="5"/>
      <c r="H21" s="6"/>
      <c r="I21" s="7"/>
      <c r="J21" s="7"/>
      <c r="K21" s="5"/>
      <c r="L21" s="5"/>
      <c r="M21" s="7"/>
      <c r="N21" s="6"/>
    </row>
    <row r="22" ht="18" customHeight="1">
      <c r="A22" s="2"/>
      <c r="B22" s="5"/>
      <c r="C22" s="6"/>
      <c r="D22" s="7"/>
      <c r="E22" s="7"/>
      <c r="F22" s="7"/>
      <c r="G22" s="5"/>
      <c r="H22" s="6"/>
      <c r="I22" s="7"/>
      <c r="J22" s="7"/>
      <c r="K22" s="5"/>
      <c r="L22" s="5"/>
      <c r="M22" s="7"/>
      <c r="N22" s="6"/>
    </row>
    <row r="23" ht="18" customHeight="1">
      <c r="A23" s="2"/>
      <c r="B23" s="5"/>
      <c r="C23" s="6"/>
      <c r="D23" s="7"/>
      <c r="E23" s="7"/>
      <c r="F23" s="7"/>
      <c r="G23" s="5"/>
      <c r="H23" s="6"/>
      <c r="I23" s="7"/>
      <c r="J23" s="7"/>
      <c r="K23" s="5"/>
      <c r="L23" s="5"/>
      <c r="M23" s="7"/>
      <c r="N23" s="6"/>
    </row>
    <row r="24" ht="18" customHeight="1">
      <c r="A24" s="2"/>
      <c r="B24" s="5"/>
      <c r="C24" s="6"/>
      <c r="D24" s="7"/>
      <c r="E24" s="7"/>
      <c r="F24" s="7"/>
      <c r="G24" s="5"/>
      <c r="H24" s="6"/>
      <c r="I24" s="7"/>
      <c r="J24" s="7"/>
      <c r="K24" s="5"/>
      <c r="L24" s="5"/>
      <c r="M24" s="7"/>
      <c r="N24" s="6"/>
    </row>
    <row r="25" ht="18" customHeight="1">
      <c r="A25" s="2"/>
      <c r="B25" s="11"/>
      <c r="C25" s="6"/>
      <c r="D25" s="7"/>
      <c r="E25" s="7"/>
      <c r="F25" s="7"/>
      <c r="G25" s="5"/>
      <c r="H25" s="6"/>
      <c r="I25" s="7"/>
      <c r="J25" s="7"/>
      <c r="K25" s="5"/>
      <c r="L25" s="5"/>
      <c r="M25" s="7"/>
      <c r="N25" s="6"/>
    </row>
    <row r="26" ht="18" customHeight="1">
      <c r="A26" s="2"/>
      <c r="B26" s="11"/>
      <c r="C26" s="6"/>
      <c r="D26" s="7"/>
      <c r="E26" s="7"/>
      <c r="F26" s="7"/>
      <c r="G26" s="5"/>
      <c r="H26" s="6"/>
      <c r="I26" s="7"/>
      <c r="J26" s="7"/>
      <c r="K26" s="5"/>
      <c r="L26" s="5"/>
      <c r="M26" s="7"/>
      <c r="N26" s="6"/>
    </row>
    <row r="27" ht="18" customHeight="1">
      <c r="A27" s="2"/>
      <c r="B27" s="11"/>
      <c r="C27" s="6"/>
      <c r="D27" s="7"/>
      <c r="E27" s="7"/>
      <c r="F27" s="7"/>
      <c r="G27" s="5"/>
      <c r="H27" s="6"/>
      <c r="I27" s="7"/>
      <c r="J27" s="7"/>
      <c r="K27" s="5"/>
      <c r="L27" s="5"/>
      <c r="M27" s="7"/>
      <c r="N27" s="6"/>
    </row>
    <row r="28" ht="18" customHeight="1">
      <c r="A28" s="2"/>
      <c r="B28" s="11"/>
      <c r="C28" s="6"/>
      <c r="D28" s="7"/>
      <c r="E28" s="7"/>
      <c r="F28" s="7"/>
      <c r="G28" s="5"/>
      <c r="H28" s="6"/>
      <c r="I28" s="7"/>
      <c r="J28" s="7"/>
      <c r="K28" s="5"/>
      <c r="L28" s="5"/>
      <c r="M28" s="7"/>
      <c r="N28" s="6"/>
    </row>
    <row r="29" ht="18" customHeight="1">
      <c r="A29" s="2"/>
      <c r="B29" s="11"/>
      <c r="C29" s="6"/>
      <c r="D29" s="7"/>
      <c r="E29" s="7"/>
      <c r="F29" s="7"/>
      <c r="G29" s="5"/>
      <c r="H29" s="6"/>
      <c r="I29" s="7"/>
      <c r="J29" s="7"/>
      <c r="K29" s="5"/>
      <c r="L29" s="5"/>
      <c r="M29" s="7"/>
      <c r="N29" s="6"/>
    </row>
    <row r="30" ht="18" customHeight="1">
      <c r="A30" s="2"/>
      <c r="B30" s="11"/>
      <c r="C30" s="6"/>
      <c r="D30" s="7"/>
      <c r="E30" s="7"/>
      <c r="F30" s="7"/>
      <c r="G30" s="5"/>
      <c r="H30" s="6"/>
      <c r="I30" s="7"/>
      <c r="J30" s="7"/>
      <c r="K30" s="5"/>
      <c r="L30" s="5"/>
      <c r="M30" s="7"/>
      <c r="N30" s="6"/>
    </row>
    <row r="31" ht="18" customHeight="1">
      <c r="A31" s="2"/>
      <c r="B31" s="11"/>
      <c r="C31" s="6"/>
      <c r="D31" s="7"/>
      <c r="E31" s="7"/>
      <c r="F31" s="7"/>
      <c r="G31" s="5"/>
      <c r="H31" s="6"/>
      <c r="I31" s="7"/>
      <c r="J31" s="7"/>
      <c r="K31" s="5"/>
      <c r="L31" s="5"/>
      <c r="M31" s="7"/>
      <c r="N31" s="6"/>
    </row>
    <row r="32" ht="18" customHeight="1">
      <c r="A32" s="2"/>
      <c r="B32" s="11"/>
      <c r="C32" s="6"/>
      <c r="D32" s="7"/>
      <c r="E32" s="7"/>
      <c r="F32" s="7"/>
      <c r="G32" s="5"/>
      <c r="H32" s="6"/>
      <c r="I32" s="7"/>
      <c r="J32" s="7"/>
      <c r="K32" s="5"/>
      <c r="L32" s="5"/>
      <c r="M32" s="7"/>
      <c r="N32" s="6"/>
    </row>
    <row r="33" ht="18" customHeight="1">
      <c r="A33" s="2"/>
      <c r="B33" s="11"/>
      <c r="C33" s="6"/>
      <c r="D33" s="7"/>
      <c r="E33" s="7"/>
      <c r="F33" s="7"/>
      <c r="G33" s="5"/>
      <c r="H33" s="6"/>
      <c r="I33" s="7"/>
      <c r="J33" s="7"/>
      <c r="K33" s="5"/>
      <c r="L33" s="5"/>
      <c r="M33" s="7"/>
      <c r="N33" s="6"/>
    </row>
    <row r="34" ht="18" customHeight="1">
      <c r="A34" s="2"/>
      <c r="B34" s="11"/>
      <c r="C34" s="5"/>
      <c r="D34" s="7"/>
      <c r="E34" s="7"/>
      <c r="F34" s="7"/>
      <c r="G34" s="7"/>
      <c r="H34" s="6"/>
      <c r="I34" s="7"/>
      <c r="J34" s="7"/>
      <c r="K34" s="5"/>
      <c r="L34" s="5"/>
      <c r="M34" s="7"/>
      <c r="N34" s="6"/>
    </row>
    <row r="35" ht="18" customHeight="1">
      <c r="A35" s="2"/>
      <c r="B35" s="11"/>
      <c r="C35" s="6"/>
      <c r="D35" s="7"/>
      <c r="E35" s="7"/>
      <c r="F35" s="7"/>
      <c r="G35" s="7"/>
      <c r="H35" s="6"/>
      <c r="I35" s="7"/>
      <c r="J35" s="7"/>
      <c r="K35" s="5"/>
      <c r="L35" s="5"/>
      <c r="M35" s="7"/>
      <c r="N35" s="6"/>
    </row>
    <row r="36" ht="18" customHeight="1">
      <c r="A36" s="2"/>
      <c r="B36" s="11"/>
      <c r="C36" s="6"/>
      <c r="D36" s="7"/>
      <c r="E36" s="7"/>
      <c r="F36" s="7"/>
      <c r="G36" s="5"/>
      <c r="H36" s="6"/>
      <c r="I36" s="7"/>
      <c r="J36" s="7"/>
      <c r="K36" s="5"/>
      <c r="L36" s="5"/>
      <c r="M36" s="7"/>
      <c r="N36" s="5"/>
    </row>
    <row r="37" ht="18" customHeight="1">
      <c r="A37" s="2"/>
      <c r="B37" s="5"/>
      <c r="C37" s="6"/>
      <c r="D37" s="7"/>
      <c r="E37" s="7"/>
      <c r="F37" s="7"/>
      <c r="G37" s="5"/>
      <c r="H37" s="6"/>
      <c r="I37" s="7"/>
      <c r="J37" s="7"/>
      <c r="K37" s="5"/>
      <c r="L37" s="5"/>
      <c r="M37" s="7"/>
      <c r="N37" s="5"/>
    </row>
    <row r="38" ht="18" customHeight="1">
      <c r="A38" s="2"/>
      <c r="B38" s="5"/>
      <c r="C38" s="6"/>
      <c r="D38" s="7"/>
      <c r="E38" s="7"/>
      <c r="F38" s="7"/>
      <c r="G38" s="5"/>
      <c r="H38" s="6"/>
      <c r="I38" s="7"/>
      <c r="J38" s="7"/>
      <c r="K38" s="5"/>
      <c r="L38" s="5"/>
      <c r="M38" s="7"/>
      <c r="N38" s="6"/>
    </row>
    <row r="39" ht="18" customHeight="1">
      <c r="A39" s="2"/>
      <c r="B39" s="5"/>
      <c r="C39" s="6"/>
      <c r="D39" s="7"/>
      <c r="E39" s="7"/>
      <c r="F39" s="7"/>
      <c r="G39" s="5"/>
      <c r="H39" s="12"/>
      <c r="I39" s="13"/>
      <c r="J39" s="7"/>
      <c r="K39" s="5"/>
      <c r="L39" s="5"/>
      <c r="M39" s="7"/>
      <c r="N39" s="6"/>
    </row>
    <row r="40" ht="18" customHeight="1">
      <c r="A40" s="2"/>
      <c r="B40" s="5"/>
      <c r="C40" s="6"/>
      <c r="D40" s="7"/>
      <c r="E40" s="7"/>
      <c r="F40" s="7"/>
      <c r="G40" s="14"/>
      <c r="H40" s="15"/>
      <c r="I40" s="16"/>
      <c r="J40" s="17"/>
      <c r="K40" s="5"/>
      <c r="L40" s="18"/>
      <c r="M40" s="12"/>
      <c r="N40" s="12"/>
    </row>
    <row r="41" ht="18" customHeight="1">
      <c r="A41" s="2"/>
      <c r="B41" s="5"/>
      <c r="C41" s="6"/>
      <c r="D41" s="7"/>
      <c r="E41" s="7"/>
      <c r="F41" s="7"/>
      <c r="G41" s="14"/>
      <c r="H41" s="19"/>
      <c r="I41" s="20"/>
      <c r="J41" s="20"/>
      <c r="K41" s="21"/>
      <c r="L41" s="22"/>
      <c r="M41" s="20"/>
      <c r="N41" s="19"/>
    </row>
    <row r="42" ht="18" customHeight="1">
      <c r="A42" s="2"/>
      <c r="B42" s="5"/>
      <c r="C42" s="6"/>
      <c r="D42" s="7"/>
      <c r="E42" s="7"/>
      <c r="F42" s="7"/>
      <c r="G42" s="5"/>
      <c r="H42" s="23"/>
      <c r="I42" s="24"/>
      <c r="J42" s="24"/>
      <c r="K42" s="5"/>
      <c r="L42" s="25"/>
      <c r="M42" s="23"/>
      <c r="N42" s="23"/>
    </row>
    <row r="43" ht="18" customHeight="1">
      <c r="A43" s="2"/>
      <c r="B43" s="5"/>
      <c r="C43" s="6"/>
      <c r="D43" s="7"/>
      <c r="E43" s="7"/>
      <c r="F43" s="7"/>
      <c r="G43" s="5"/>
      <c r="H43" s="6"/>
      <c r="I43" s="7"/>
      <c r="J43" s="7"/>
      <c r="K43" s="5"/>
      <c r="L43" s="5"/>
      <c r="M43" s="26"/>
      <c r="N43" s="6"/>
    </row>
    <row r="44" ht="18" customHeight="1">
      <c r="A44" s="2"/>
      <c r="B44" s="5"/>
      <c r="C44" s="6"/>
      <c r="D44" s="7"/>
      <c r="E44" s="7"/>
      <c r="F44" s="7"/>
      <c r="G44" s="5"/>
      <c r="H44" s="6"/>
      <c r="I44" s="7"/>
      <c r="J44" s="7"/>
      <c r="K44" s="5"/>
      <c r="L44" s="5"/>
      <c r="M44" s="26"/>
      <c r="N44" s="5"/>
    </row>
    <row r="45" ht="18" customHeight="1">
      <c r="A45" s="2"/>
      <c r="B45" s="5"/>
      <c r="C45" s="6"/>
      <c r="D45" s="7"/>
      <c r="E45" s="7"/>
      <c r="F45" s="7"/>
      <c r="G45" s="5"/>
      <c r="H45" s="6"/>
      <c r="I45" s="7"/>
      <c r="J45" s="7"/>
      <c r="K45" s="5"/>
      <c r="L45" s="5"/>
      <c r="M45" s="6"/>
      <c r="N45" s="5"/>
    </row>
  </sheetData>
  <conditionalFormatting sqref="H5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